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\2021\Sajt Dnevni Izvestaji\12. Decembar 2021\"/>
    </mc:Choice>
  </mc:AlternateContent>
  <xr:revisionPtr revIDLastSave="0" documentId="8_{8D484F17-B045-471A-AD87-D53C07BCDEB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32" i="1"/>
  <c r="H24" i="1"/>
  <c r="H22" i="1"/>
  <c r="H31" i="1"/>
  <c r="H15" i="1"/>
  <c r="H26" i="1"/>
  <c r="H14" i="1"/>
  <c r="H30" i="1"/>
  <c r="H18" i="1"/>
  <c r="H19" i="1"/>
  <c r="H16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<sst xmlns="http://schemas.openxmlformats.org/spreadsheetml/2006/main" count="52" uniqueCount="30">
  <si>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</si>
  <si>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</si>
  <si>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</si>
  <si>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</si>
  <si>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</si>
  <si>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</si>
  <si>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</si>
  <si>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</si>
  <si>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</si>
  <si>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</si>
  <si>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</si>
  <si>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</si>
  <si>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</si>
  <si>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</si>
  <si>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</si>
  <si>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</si>
  <si>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</si>
  <si>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</si>
  <si>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</si>
  <si>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</si>
  <si>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</si>
  <si>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</si>
  <si>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</si>
  <si>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</si>
  <si>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</si>
  <si>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</si>
  <si>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</si>
  <si>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</si>
  <si>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</si>
  <si>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08.12.2021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</si>
</sst>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workbookViewId="0">
      <selection activeCell="H46" sqref="H46"/>
    </sheetView>
  </sheetViews>
  <sheetFormatPr defaultRowHeight="15" x14ac:dyDescent="0.25"/>
  <cols>
    <col min="1" max="1" width="6.7109375" customWidth="1"/>
    <col min="6" max="6" width="27.28515625" customWidth="1"/>
    <col min="7" max="7" width="12.42578125" customWidth="1"/>
    <col min="8" max="8" width="14.140625" customWidth="1"/>
    <col min="9" max="9" width="14.140625" style="8" customWidth="1"/>
    <col min="10" max="10" width="12.7109375" style="8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 x14ac:dyDescent="0.3">
      <c r="C2" s="40" t="s">
        <v>0</v>
      </c>
      <c r="D2" s="40"/>
      <c r="E2" s="40"/>
      <c r="F2" s="40"/>
      <c r="G2" s="40"/>
    </row>
    <row r="4" spans="2:15" x14ac:dyDescent="0.25">
      <c r="B4" s="41" t="s">
        <v>20</v>
      </c>
      <c r="C4" s="41"/>
      <c r="D4" s="41"/>
    </row>
    <row r="5" spans="2:15" x14ac:dyDescent="0.25">
      <c r="B5" s="41" t="s">
        <v>21</v>
      </c>
      <c r="C5" s="41"/>
      <c r="D5" s="41"/>
    </row>
    <row r="6" spans="2:15" x14ac:dyDescent="0.25">
      <c r="B6" s="41" t="s">
        <v>22</v>
      </c>
      <c r="C6" s="41"/>
      <c r="D6" s="41"/>
    </row>
    <row r="7" spans="2:15" x14ac:dyDescent="0.25">
      <c r="I7" s="11"/>
      <c r="J7" s="11"/>
    </row>
    <row r="8" spans="2:15" x14ac:dyDescent="0.25">
      <c r="C8" s="45" t="s">
        <v>29</v>
      </c>
      <c r="D8" s="45"/>
      <c r="E8" s="45"/>
      <c r="F8" s="45"/>
      <c r="G8" s="45"/>
      <c r="I8" s="11"/>
      <c r="J8" s="11"/>
    </row>
    <row r="9" spans="2:15" x14ac:dyDescent="0.25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25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25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25">
      <c r="B12" s="37" t="s">
        <v>6</v>
      </c>
      <c r="C12" s="37"/>
      <c r="D12" s="37"/>
      <c r="E12" s="37"/>
      <c r="F12" s="37"/>
      <c r="G12" s="31">
        <v>44538</v>
      </c>
      <c r="H12" s="3">
        <f>H13+H29-H36-H48+H28</f>
        <v>681203.35000000044</v>
      </c>
      <c r="I12" s="11"/>
      <c r="J12" s="11"/>
      <c r="K12" s="9"/>
      <c r="L12" s="9"/>
      <c r="M12" s="9"/>
      <c r="N12" s="9"/>
      <c r="O12" s="9"/>
    </row>
    <row r="13" spans="2:15" x14ac:dyDescent="0.25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1572472.0900000003</v>
      </c>
      <c r="I13" s="11"/>
      <c r="J13" s="11"/>
      <c r="K13" s="9"/>
      <c r="L13" s="9"/>
      <c r="M13" s="9"/>
      <c r="N13" s="9"/>
      <c r="O13" s="9"/>
    </row>
    <row r="14" spans="2:15" x14ac:dyDescent="0.25">
      <c r="B14" s="34" t="s">
        <v>7</v>
      </c>
      <c r="C14" s="35"/>
      <c r="D14" s="35"/>
      <c r="E14" s="35"/>
      <c r="F14" s="36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+3902997.96-3902997.96</f>
        <v>0</v>
      </c>
      <c r="I14" s="11"/>
      <c r="J14" s="11"/>
      <c r="K14" s="8"/>
    </row>
    <row r="15" spans="2:15" x14ac:dyDescent="0.25">
      <c r="B15" s="34" t="s">
        <v>8</v>
      </c>
      <c r="C15" s="35"/>
      <c r="D15" s="35"/>
      <c r="E15" s="35"/>
      <c r="F15" s="36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491141.58-505233.97+242376.81-242376.81+287345.23-273252.84+245816.43-245816.43+241691.96-241691.96+239325.39-239325.39+236967.19-236967.19+235444.51-235444.51+214540.41-214540.41+253118.69-253118.69+296473.52-296473.52+267260.16-267260.16+270016.94</f>
        <v>270016.94</v>
      </c>
      <c r="I15" s="11"/>
      <c r="J15" s="11"/>
      <c r="K15" s="8"/>
      <c r="L15" s="8"/>
    </row>
    <row r="16" spans="2:15" x14ac:dyDescent="0.25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</f>
        <v>-18314.760000000009</v>
      </c>
      <c r="I16" s="11"/>
      <c r="J16" s="11"/>
    </row>
    <row r="17" spans="2:13" x14ac:dyDescent="0.25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25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</f>
        <v>0</v>
      </c>
      <c r="I18" s="11"/>
      <c r="J18" s="11"/>
    </row>
    <row r="19" spans="2:13" x14ac:dyDescent="0.25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</f>
        <v>12873.450000000186</v>
      </c>
      <c r="I19" s="11"/>
      <c r="J19" s="11"/>
    </row>
    <row r="20" spans="2:13" x14ac:dyDescent="0.25">
      <c r="B20" s="34" t="s">
        <v>10</v>
      </c>
      <c r="C20" s="35"/>
      <c r="D20" s="35"/>
      <c r="E20" s="35"/>
      <c r="F20" s="36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-37985.48-2759.82-99168.13-960-509.99+180000+180000</f>
        <v>65965.060000000172</v>
      </c>
      <c r="I20" s="11"/>
      <c r="J20" s="11"/>
      <c r="K20" s="11"/>
      <c r="L20" s="8"/>
    </row>
    <row r="21" spans="2:13" x14ac:dyDescent="0.25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25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89181.22-89181.22+43482.89-43482.89+89181.22-89181.22+224060.78-224060.78+178362.45-178362.45+89152.44-89152.44+199642.44-199642.44+245625.66-245625.66+64639</f>
        <v>64639</v>
      </c>
      <c r="I22" s="11"/>
      <c r="J22" s="11"/>
      <c r="K22" s="8"/>
      <c r="L22" s="8"/>
    </row>
    <row r="23" spans="2:13" x14ac:dyDescent="0.25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25">
      <c r="B24" s="47" t="s">
        <v>23</v>
      </c>
      <c r="C24" s="47"/>
      <c r="D24" s="47"/>
      <c r="E24" s="47"/>
      <c r="F24" s="47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+2850+2800+2900+3000+5200</f>
        <v>323287.04000000004</v>
      </c>
      <c r="I24" s="11"/>
      <c r="J24" s="11"/>
      <c r="K24" s="8"/>
      <c r="L24" s="8"/>
    </row>
    <row r="25" spans="2:13" x14ac:dyDescent="0.25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25">
      <c r="B26" s="17" t="s">
        <v>24</v>
      </c>
      <c r="C26" s="15"/>
      <c r="D26" s="15"/>
      <c r="E26" s="15"/>
      <c r="F26" s="16"/>
      <c r="G26" s="18"/>
      <c r="H26" s="10">
        <f>49162.47-49162.47+37324.28-37324.28+50007.36-50007.36</f>
        <v>0</v>
      </c>
      <c r="I26" s="11"/>
      <c r="J26" s="11"/>
      <c r="K26" s="8"/>
      <c r="L26" s="8"/>
    </row>
    <row r="27" spans="2:13" x14ac:dyDescent="0.25">
      <c r="B27" s="25" t="s">
        <v>27</v>
      </c>
      <c r="C27" s="26"/>
      <c r="D27" s="26"/>
      <c r="E27" s="26"/>
      <c r="F27" s="27"/>
      <c r="G27" s="18"/>
      <c r="H27" s="10">
        <v>854005.36</v>
      </c>
      <c r="I27" s="11"/>
      <c r="J27" s="11"/>
      <c r="K27" s="8"/>
      <c r="L27" s="8"/>
    </row>
    <row r="28" spans="2:13" x14ac:dyDescent="0.25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25">
      <c r="B29" s="46" t="s">
        <v>19</v>
      </c>
      <c r="C29" s="46"/>
      <c r="D29" s="46"/>
      <c r="E29" s="46"/>
      <c r="F29" s="46"/>
      <c r="G29" s="32">
        <v>44538</v>
      </c>
      <c r="H29" s="5">
        <f>H30+H31+H32+H33+H34+H35</f>
        <v>315725.89</v>
      </c>
      <c r="I29" s="11"/>
      <c r="J29" s="11"/>
    </row>
    <row r="30" spans="2:13" x14ac:dyDescent="0.25">
      <c r="B30" s="34" t="s">
        <v>7</v>
      </c>
      <c r="C30" s="35"/>
      <c r="D30" s="35"/>
      <c r="E30" s="35"/>
      <c r="F30" s="36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+268329.09-268329.09</f>
        <v>64.53000000002794</v>
      </c>
      <c r="I30" s="11"/>
      <c r="J30" s="11"/>
    </row>
    <row r="31" spans="2:13" x14ac:dyDescent="0.25">
      <c r="B31" s="34" t="s">
        <v>8</v>
      </c>
      <c r="C31" s="35"/>
      <c r="D31" s="35"/>
      <c r="E31" s="35"/>
      <c r="F31" s="36"/>
      <c r="G31" s="2"/>
      <c r="H31" s="10">
        <f>38239.13-38239.13+17961.36-17961.36+20277.77-20277.77+18248.78-18248.78+14148.99-14148.99+16185.19-16185.19+17277.77-17277.77+12575.77-12575.77+19527.77-19527.77+14095.95-14095.95+20277.77-20277.77+14780.2-14780.31+18333.44</f>
        <v>18333.330000000002</v>
      </c>
      <c r="I31" s="11"/>
      <c r="J31" s="11"/>
    </row>
    <row r="32" spans="2:13" x14ac:dyDescent="0.25">
      <c r="B32" s="34" t="s">
        <v>10</v>
      </c>
      <c r="C32" s="35"/>
      <c r="D32" s="35"/>
      <c r="E32" s="35"/>
      <c r="F32" s="36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+15666.67+15666.67</f>
        <v>297328.02999999997</v>
      </c>
      <c r="I32" s="11"/>
      <c r="J32" s="11"/>
      <c r="L32" s="8"/>
      <c r="M32" s="8"/>
    </row>
    <row r="33" spans="2:10" x14ac:dyDescent="0.25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25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25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25">
      <c r="B36" s="39" t="s">
        <v>13</v>
      </c>
      <c r="C36" s="39"/>
      <c r="D36" s="39"/>
      <c r="E36" s="39"/>
      <c r="F36" s="39"/>
      <c r="G36" s="33">
        <v>44538</v>
      </c>
      <c r="H36" s="6">
        <f>H37+H38+H39+H40+H41+H42+H43+H44+H45+H46+H47</f>
        <v>1188661.3</v>
      </c>
      <c r="I36" s="11"/>
      <c r="J36" s="11"/>
    </row>
    <row r="37" spans="2:10" x14ac:dyDescent="0.25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25">
      <c r="B38" s="34" t="s">
        <v>8</v>
      </c>
      <c r="C38" s="35"/>
      <c r="D38" s="35"/>
      <c r="E38" s="35"/>
      <c r="F38" s="36"/>
      <c r="G38" s="13"/>
      <c r="H38" s="10">
        <v>270016.94</v>
      </c>
      <c r="I38" s="11"/>
      <c r="J38" s="11"/>
    </row>
    <row r="39" spans="2:10" x14ac:dyDescent="0.25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25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25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25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25">
      <c r="B43" s="34" t="s">
        <v>10</v>
      </c>
      <c r="C43" s="35"/>
      <c r="D43" s="35"/>
      <c r="E43" s="35"/>
      <c r="F43" s="36"/>
      <c r="G43" s="13"/>
      <c r="H43" s="10">
        <v>0</v>
      </c>
      <c r="I43" s="11"/>
      <c r="J43" s="11"/>
    </row>
    <row r="44" spans="2:10" x14ac:dyDescent="0.25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25">
      <c r="B45" s="34" t="s">
        <v>12</v>
      </c>
      <c r="C45" s="35"/>
      <c r="D45" s="35"/>
      <c r="E45" s="35"/>
      <c r="F45" s="36"/>
      <c r="G45" s="13"/>
      <c r="H45" s="10">
        <v>64639</v>
      </c>
      <c r="I45" s="11"/>
      <c r="J45" s="11"/>
    </row>
    <row r="46" spans="2:10" x14ac:dyDescent="0.25">
      <c r="B46" s="22" t="s">
        <v>27</v>
      </c>
      <c r="C46" s="23"/>
      <c r="D46" s="23"/>
      <c r="E46" s="23"/>
      <c r="F46" s="24"/>
      <c r="G46" s="13"/>
      <c r="H46" s="10">
        <v>854005.36</v>
      </c>
      <c r="I46" s="11"/>
      <c r="J46" s="11"/>
    </row>
    <row r="47" spans="2:10" x14ac:dyDescent="0.25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25">
      <c r="B48" s="39" t="s">
        <v>16</v>
      </c>
      <c r="C48" s="39"/>
      <c r="D48" s="39"/>
      <c r="E48" s="39"/>
      <c r="F48" s="39"/>
      <c r="G48" s="33">
        <v>44538</v>
      </c>
      <c r="H48" s="6">
        <f>H49+H50+H51+H52+H53</f>
        <v>18333.330000000002</v>
      </c>
      <c r="I48" s="11"/>
      <c r="J48" s="11"/>
    </row>
    <row r="49" spans="2:11" x14ac:dyDescent="0.25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25">
      <c r="B50" s="34" t="s">
        <v>8</v>
      </c>
      <c r="C50" s="35"/>
      <c r="D50" s="35"/>
      <c r="E50" s="35"/>
      <c r="F50" s="36"/>
      <c r="G50" s="2"/>
      <c r="H50" s="3">
        <v>18333.330000000002</v>
      </c>
      <c r="I50" s="11"/>
      <c r="J50" s="11"/>
    </row>
    <row r="51" spans="2:11" x14ac:dyDescent="0.25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25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25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25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25">
      <c r="B55" s="37" t="s">
        <v>3</v>
      </c>
      <c r="C55" s="37"/>
      <c r="D55" s="37"/>
      <c r="E55" s="37"/>
      <c r="F55" s="37"/>
      <c r="G55" s="2"/>
      <c r="H55" s="7">
        <f>H13+H29-H36-H48-H54+H28</f>
        <v>681203.35000000044</v>
      </c>
      <c r="I55" s="11"/>
      <c r="J55" s="11"/>
      <c r="K55" s="8"/>
    </row>
    <row r="56" spans="2:11" x14ac:dyDescent="0.25">
      <c r="G56" s="9"/>
      <c r="H56" s="11"/>
      <c r="I56" s="14"/>
    </row>
    <row r="57" spans="2:11" x14ac:dyDescent="0.25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Administrator</cp:lastModifiedBy>
  <cp:lastPrinted>2021-03-19T07:57:45Z</cp:lastPrinted>
  <dcterms:created xsi:type="dcterms:W3CDTF">2018-11-15T09:32:50Z</dcterms:created>
  <dcterms:modified xsi:type="dcterms:W3CDTF">2021-12-09T09:50:45Z</dcterms:modified>
</cp:coreProperties>
</file>