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1. Novembar 2021\"/>
    </mc:Choice>
  </mc:AlternateContent>
  <xr:revisionPtr revIDLastSave="0" documentId="13_ncr:1_{9EE7A04A-7001-4734-89EC-A74AC5C0D8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20" i="1"/>
  <c r="H18" i="1"/>
  <c r="H14" i="1"/>
  <c r="H26" i="1"/>
  <c r="H30" i="1"/>
  <c r="H24" i="1"/>
  <c r="H22" i="1"/>
  <c r="H19" i="1"/>
  <c r="H15" i="1"/>
  <c r="H16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<sst xmlns="http://schemas.openxmlformats.org/spreadsheetml/2006/main" count="52" uniqueCount="30">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</sst>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7" workbookViewId="0">
      <selection activeCell="H33" sqref="H33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0" t="s">
        <v>0</v>
      </c>
      <c r="D2" s="40"/>
      <c r="E2" s="40"/>
      <c r="F2" s="40"/>
      <c r="G2" s="40"/>
    </row>
    <row r="4" spans="2:15" x14ac:dyDescent="0.25">
      <c r="B4" s="41" t="s">
        <v>20</v>
      </c>
      <c r="C4" s="41"/>
      <c r="D4" s="41"/>
    </row>
    <row r="5" spans="2:15" x14ac:dyDescent="0.25">
      <c r="B5" s="41" t="s">
        <v>21</v>
      </c>
      <c r="C5" s="41"/>
      <c r="D5" s="41"/>
    </row>
    <row r="6" spans="2:15" x14ac:dyDescent="0.25">
      <c r="B6" s="41" t="s">
        <v>22</v>
      </c>
      <c r="C6" s="41"/>
      <c r="D6" s="41"/>
    </row>
    <row r="7" spans="2:15" x14ac:dyDescent="0.25">
      <c r="I7" s="11"/>
      <c r="J7" s="11"/>
    </row>
    <row r="8" spans="2:15" x14ac:dyDescent="0.25">
      <c r="C8" s="45" t="s">
        <v>29</v>
      </c>
      <c r="D8" s="45"/>
      <c r="E8" s="45"/>
      <c r="F8" s="45"/>
      <c r="G8" s="45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25">
      <c r="B12" s="37" t="s">
        <v>6</v>
      </c>
      <c r="C12" s="37"/>
      <c r="D12" s="37"/>
      <c r="E12" s="37"/>
      <c r="F12" s="37"/>
      <c r="G12" s="31">
        <v>44518</v>
      </c>
      <c r="H12" s="3">
        <f>H13+H29-H36-H48+H28</f>
        <v>451856.92000000039</v>
      </c>
      <c r="I12" s="11"/>
      <c r="J12" s="11"/>
      <c r="K12" s="9"/>
      <c r="L12" s="9"/>
      <c r="M12" s="9"/>
      <c r="N12" s="9"/>
      <c r="O12" s="9"/>
    </row>
    <row r="13" spans="2:15" x14ac:dyDescent="0.25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186797.81000000038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</f>
        <v>42253.599999999999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</f>
        <v>-151651.51999999984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</f>
        <v>0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</f>
        <v>301637.04000000004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6" t="s">
        <v>19</v>
      </c>
      <c r="C29" s="46"/>
      <c r="D29" s="46"/>
      <c r="E29" s="46"/>
      <c r="F29" s="46"/>
      <c r="G29" s="32">
        <v>44518</v>
      </c>
      <c r="H29" s="5">
        <f>H30+H31+H32+H33+H34+H35</f>
        <v>266059.11000000004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</f>
        <v>265994.69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9" t="s">
        <v>13</v>
      </c>
      <c r="C36" s="39"/>
      <c r="D36" s="39"/>
      <c r="E36" s="39"/>
      <c r="F36" s="39"/>
      <c r="G36" s="33">
        <v>44518</v>
      </c>
      <c r="H36" s="6">
        <f>H37+H38+H39+H40+H41+H42+H43+H44+H45+H46+H47</f>
        <v>1000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1000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9" t="s">
        <v>16</v>
      </c>
      <c r="C48" s="39"/>
      <c r="D48" s="39"/>
      <c r="E48" s="39"/>
      <c r="F48" s="39"/>
      <c r="G48" s="33">
        <v>44518</v>
      </c>
      <c r="H48" s="6">
        <f>H49+H50+H51+H52+H53</f>
        <v>0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25">
      <c r="B55" s="37" t="s">
        <v>3</v>
      </c>
      <c r="C55" s="37"/>
      <c r="D55" s="37"/>
      <c r="E55" s="37"/>
      <c r="F55" s="37"/>
      <c r="G55" s="2"/>
      <c r="H55" s="7">
        <f>H13+H29-H36-H48-H54+H28</f>
        <v>451856.92000000039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2021-11-19T09:48:25Z</dcterms:modified>
</cp:coreProperties>
</file>