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0" i="1"/>
  <c r="H24"/>
  <c r="H32"/>
  <c r="H25"/>
  <c r="H14"/>
  <c r="H26"/>
  <c r="H30"/>
  <c r="H19"/>
  <c r="H15"/>
  <c r="H31"/>
  <c r="H18"/>
  <c r="H16"/>
  <c r="H22"/>
  <c r="H28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<sst xmlns="http://schemas.openxmlformats.org/spreadsheetml/2006/main" count="52" uniqueCount="30">
  <si>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</si>
  <si>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</si>
  <si>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</si>
  <si>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</si>
  <si>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</si>
  <si>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</si>
  <si>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</si>
  <si>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</si>
  <si>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</si>
  <si>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</si>
  <si>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</si>
  <si>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</si>
  <si>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</si>
  <si>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</si>
  <si>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</si>
  <si>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</si>
  <si>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</si>
  <si>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</si>
  <si>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</si>
  <si>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</si>
  <si>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</si>
  <si>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</si>
  <si>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</si>
  <si>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</si>
  <si>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</si>
  <si>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</si>
  <si>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</si>
  <si>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</si>
  <si>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</si>
  <si>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29.09.2021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</si>
</sst>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topLeftCell="A10" workbookViewId="0">
      <selection activeCell="C9" sqref="C9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29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44468</v>
      </c>
      <c r="H12" s="4">
        <f>H13+H29-H36-H48+H28</f>
        <v>811491.15000000037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594184.00000000035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+3596920.77-3596920.77+3240459.39-3240459.39</f>
        <v>0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491141.58-505233.97+242376.81-242376.81+287345.23-273252.84+245816.43-245816.43+241691.96-241691.96+239325.39-239325.39+236967.19-236967.19+235444.51-235444.51+214540.41-214540.41+253118.69-253118.69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354632.56-354632.56+52351.58-52351.58+8764.31-8764.31+159298.51-159298.51-3686.65-3502.07+17151.31-17151.31+29697.47-29697.47-4272.4+13790.13-13790.13-2027.41-924.75-3901.48</f>
        <v>-18314.760000000002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0+145008.9-145008.9+803129.51-803129.51+43074.4-43074.4+96516.2-96516.2</f>
        <v>0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</f>
        <v>471.45000000018626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-2425-180-195.95+360000-930-399854.38-2598-8144.64-5424.54+180000-6993.96</f>
        <v>120450.60000000011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+3100+4150+1950+2850+5100+2700+2050+3300+4250+2850+3100+2900</f>
        <v>249237.04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625000+21000-646000+632658.35+21000+34560+242339.67-688218.35</f>
        <v>242339.67000000004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+37324.3-37324.3+46040.71-46040.67+38364.81-38364.81+40180.1-40179.47+37522.18-37522.85+44453.58-44453.58-0.02+37324.3-37324.28</f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5" t="s">
        <v>19</v>
      </c>
      <c r="C29" s="45"/>
      <c r="D29" s="45"/>
      <c r="E29" s="45"/>
      <c r="F29" s="45"/>
      <c r="G29" s="5">
        <v>44468</v>
      </c>
      <c r="H29" s="6">
        <f>H30+H31+H32+H33+H34+H35</f>
        <v>217307.15000000005</v>
      </c>
      <c r="I29" s="13"/>
      <c r="J29" s="13"/>
    </row>
    <row r="30" spans="2:13">
      <c r="B30" s="33" t="s">
        <v>7</v>
      </c>
      <c r="C30" s="34"/>
      <c r="D30" s="34"/>
      <c r="E30" s="34"/>
      <c r="F30" s="35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+264887.31-264887.31+255201.71-255201.71</f>
        <v>64.53000000002794</v>
      </c>
      <c r="I30" s="13"/>
      <c r="J30" s="13"/>
    </row>
    <row r="31" spans="2:13">
      <c r="B31" s="33" t="s">
        <v>8</v>
      </c>
      <c r="C31" s="34"/>
      <c r="D31" s="34"/>
      <c r="E31" s="34"/>
      <c r="F31" s="35"/>
      <c r="G31" s="2"/>
      <c r="H31" s="11">
        <f>38239.13-38239.13+17961.36-17961.36+20277.77-20277.77+18248.78-18248.78+14148.99-14148.99+16185.19-16185.19+17277.77-17277.77+12575.77-12575.77+19527.77-19527.77+14095.95-14095.95</f>
        <v>0</v>
      </c>
      <c r="I31" s="13"/>
      <c r="J31" s="13"/>
    </row>
    <row r="32" spans="2:13">
      <c r="B32" s="33" t="s">
        <v>10</v>
      </c>
      <c r="C32" s="34"/>
      <c r="D32" s="34"/>
      <c r="E32" s="34"/>
      <c r="F32" s="35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+15666.66+31333.34+15666.66</f>
        <v>217242.62000000002</v>
      </c>
      <c r="I32" s="13"/>
      <c r="J32" s="13"/>
      <c r="L32" s="9"/>
      <c r="M32" s="9"/>
    </row>
    <row r="33" spans="2:10">
      <c r="B33" s="33" t="s">
        <v>11</v>
      </c>
      <c r="C33" s="34"/>
      <c r="D33" s="34"/>
      <c r="E33" s="34"/>
      <c r="F33" s="35"/>
      <c r="G33" s="2"/>
      <c r="H33" s="11">
        <f>198750-198750</f>
        <v>0</v>
      </c>
      <c r="I33" s="13"/>
      <c r="J33" s="13"/>
    </row>
    <row r="34" spans="2:10">
      <c r="B34" s="33" t="s">
        <v>12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3" t="s">
        <v>23</v>
      </c>
      <c r="C35" s="34"/>
      <c r="D35" s="34"/>
      <c r="E35" s="34"/>
      <c r="F35" s="35"/>
      <c r="G35" s="2"/>
      <c r="H35" s="11">
        <v>0</v>
      </c>
      <c r="I35" s="13"/>
      <c r="J35" s="13"/>
    </row>
    <row r="36" spans="2:10">
      <c r="B36" s="38" t="s">
        <v>13</v>
      </c>
      <c r="C36" s="38"/>
      <c r="D36" s="38"/>
      <c r="E36" s="38"/>
      <c r="F36" s="38"/>
      <c r="G36" s="12">
        <v>44468</v>
      </c>
      <c r="H36" s="7">
        <f>H37+H38+H39+H40+H41+H42+H43+H44+H45+H46+H47</f>
        <v>0</v>
      </c>
      <c r="I36" s="13"/>
      <c r="J36" s="13"/>
    </row>
    <row r="37" spans="2:10">
      <c r="B37" s="33" t="s">
        <v>7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8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9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3" t="s">
        <v>15</v>
      </c>
      <c r="C40" s="34"/>
      <c r="D40" s="34"/>
      <c r="E40" s="34"/>
      <c r="F40" s="35"/>
      <c r="G40" s="15"/>
      <c r="H40" s="11">
        <v>0</v>
      </c>
      <c r="I40" s="13"/>
      <c r="J40" s="13"/>
    </row>
    <row r="41" spans="2:10">
      <c r="B41" s="37" t="s">
        <v>1</v>
      </c>
      <c r="C41" s="37"/>
      <c r="D41" s="37"/>
      <c r="E41" s="37"/>
      <c r="F41" s="37"/>
      <c r="G41" s="15"/>
      <c r="H41" s="11">
        <v>0</v>
      </c>
      <c r="I41" s="13"/>
      <c r="J41" s="13"/>
    </row>
    <row r="42" spans="2:10">
      <c r="B42" s="33" t="s">
        <v>2</v>
      </c>
      <c r="C42" s="34"/>
      <c r="D42" s="34"/>
      <c r="E42" s="34"/>
      <c r="F42" s="35"/>
      <c r="G42" s="15"/>
      <c r="H42" s="11">
        <v>0</v>
      </c>
      <c r="I42" s="13"/>
      <c r="J42" s="13"/>
    </row>
    <row r="43" spans="2:10">
      <c r="B43" s="33" t="s">
        <v>10</v>
      </c>
      <c r="C43" s="34"/>
      <c r="D43" s="34"/>
      <c r="E43" s="34"/>
      <c r="F43" s="35"/>
      <c r="G43" s="15"/>
      <c r="H43" s="11">
        <v>0</v>
      </c>
      <c r="I43" s="13"/>
      <c r="J43" s="13"/>
    </row>
    <row r="44" spans="2:10">
      <c r="B44" s="33" t="s">
        <v>11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33" t="s">
        <v>12</v>
      </c>
      <c r="C45" s="34"/>
      <c r="D45" s="34"/>
      <c r="E45" s="34"/>
      <c r="F45" s="35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38" t="s">
        <v>16</v>
      </c>
      <c r="C48" s="38"/>
      <c r="D48" s="38"/>
      <c r="E48" s="38"/>
      <c r="F48" s="38"/>
      <c r="G48" s="12">
        <v>44468</v>
      </c>
      <c r="H48" s="7">
        <f>H49+H50+H51+H52+H53</f>
        <v>0</v>
      </c>
      <c r="I48" s="13"/>
      <c r="J48" s="13"/>
    </row>
    <row r="49" spans="2:11">
      <c r="B49" s="33" t="s">
        <v>7</v>
      </c>
      <c r="C49" s="34"/>
      <c r="D49" s="34"/>
      <c r="E49" s="34"/>
      <c r="F49" s="35"/>
      <c r="G49" s="2"/>
      <c r="H49" s="11">
        <v>0</v>
      </c>
      <c r="I49" s="13"/>
      <c r="J49" s="13"/>
    </row>
    <row r="50" spans="2:11">
      <c r="B50" s="33" t="s">
        <v>8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10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11</v>
      </c>
      <c r="C52" s="34"/>
      <c r="D52" s="34"/>
      <c r="E52" s="34"/>
      <c r="F52" s="35"/>
      <c r="G52" s="2"/>
      <c r="H52" s="4">
        <v>0</v>
      </c>
      <c r="I52" s="13"/>
      <c r="J52" s="13"/>
    </row>
    <row r="53" spans="2:11">
      <c r="B53" s="33" t="s">
        <v>12</v>
      </c>
      <c r="C53" s="34"/>
      <c r="D53" s="34"/>
      <c r="E53" s="34"/>
      <c r="F53" s="35"/>
      <c r="G53" s="2"/>
      <c r="H53" s="4"/>
      <c r="I53" s="13"/>
      <c r="J53" s="13"/>
    </row>
    <row r="54" spans="2:11">
      <c r="B54" s="37" t="s">
        <v>14</v>
      </c>
      <c r="C54" s="37"/>
      <c r="D54" s="37"/>
      <c r="E54" s="37"/>
      <c r="F54" s="37"/>
      <c r="G54" s="2"/>
      <c r="H54" s="4"/>
      <c r="I54" s="13"/>
      <c r="J54" s="13"/>
    </row>
    <row r="55" spans="2:11">
      <c r="B55" s="36" t="s">
        <v>3</v>
      </c>
      <c r="C55" s="36"/>
      <c r="D55" s="36"/>
      <c r="E55" s="36"/>
      <c r="F55" s="36"/>
      <c r="G55" s="2"/>
      <c r="H55" s="8">
        <f>H13+H29-H36-H48-H54+H28</f>
        <v>811491.15000000037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2021-09-30T07:33:38Z</dcterms:modified>
</cp:coreProperties>
</file>