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7" i="1"/>
  <c r="H14"/>
  <c r="H24"/>
  <c r="H20"/>
  <c r="H18"/>
  <c r="H16"/>
  <c r="H31"/>
  <c r="H19"/>
  <c r="H22"/>
  <c r="H15"/>
  <c r="H30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<sst xmlns="http://schemas.openxmlformats.org/spreadsheetml/2006/main" count="51" uniqueCount="29">
  <si>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</si>
  <si>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</si>
  <si>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</si>
  <si>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</si>
  <si>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</si>
  <si>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</si>
  <si>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</si>
  <si>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</si>
  <si>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</si>
  <si>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</si>
  <si>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</si>
  <si>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</si>
  <si>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</si>
  <si>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</si>
  <si>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</si>
  <si>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</si>
  <si>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</si>
  <si>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</si>
  <si>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</si>
  <si>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</si>
  <si>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</si>
  <si>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</si>
  <si>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</si>
  <si>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</si>
  <si>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</si>
  <si>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</si>
  <si>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</si>
  <si>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</si>
  <si>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04.01.2021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</si>
</sst>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4" workbookViewId="0">
      <selection activeCell="H27" sqref="H2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28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44200</v>
      </c>
      <c r="H12" s="4">
        <f>H13+H28-H35-H47</f>
        <v>717967.29000000027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4887083.5200000005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+2910372.05-2910372.05+3484383.54-3484383.55+2864944.51-2864944.51+3766889.63</f>
        <v>3766889.6199999996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19278.96+409659.33-259197.46+249094.46-249094.46+275010.64-275010.64+284954.55-284954.55+272748.7-272748.7+233512.67-233512.67+58377.54-228118.37+262105.84-262105.84+252724.78-252724.78+246255.05-246255.05+258568.79-258568.79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</f>
        <v>354632.56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</f>
        <v>0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</f>
        <v>58324.39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50317.27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688888.82-688888.82+655555.57</f>
        <v>655555.56999999995</v>
      </c>
      <c r="I27" s="13"/>
      <c r="J27" s="13"/>
      <c r="K27" s="9"/>
      <c r="L27" s="9"/>
    </row>
    <row r="28" spans="2:13">
      <c r="B28" s="45" t="s">
        <v>19</v>
      </c>
      <c r="C28" s="45"/>
      <c r="D28" s="45"/>
      <c r="E28" s="45"/>
      <c r="F28" s="45"/>
      <c r="G28" s="5">
        <v>44200</v>
      </c>
      <c r="H28" s="6">
        <f>H29+H30+H31+H32+H33+H34</f>
        <v>289335.26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v>286611.95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31362-14401.24+15688.89-15688.89+15327.77-15327.77+17361.11-17361.11+12394.18-12394.18+16686.86-16686.86-7746.37+2118.94-11333.33+7621.21-7621.21+14780.3-14780.3+12539.68-12539.68</f>
        <v>0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73849.34+15500+15500-17792+17916.67-1561.75+8958.33+8958.33-25039.88+4665+8958.34-18342.81+8958.33+8958.33-106762.92</f>
        <v>2723.3099999999977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8" t="s">
        <v>13</v>
      </c>
      <c r="C35" s="38"/>
      <c r="D35" s="38"/>
      <c r="E35" s="38"/>
      <c r="F35" s="38"/>
      <c r="G35" s="12">
        <v>44200</v>
      </c>
      <c r="H35" s="7">
        <f>H36+H37+H38+H39+H40+H41+H42+H43+H44+H45+H46</f>
        <v>4171839.54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3817206.98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354632.56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7" t="s">
        <v>1</v>
      </c>
      <c r="C40" s="37"/>
      <c r="D40" s="37"/>
      <c r="E40" s="37"/>
      <c r="F40" s="37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38" t="s">
        <v>16</v>
      </c>
      <c r="C47" s="38"/>
      <c r="D47" s="38"/>
      <c r="E47" s="38"/>
      <c r="F47" s="38"/>
      <c r="G47" s="12">
        <v>44200</v>
      </c>
      <c r="H47" s="7">
        <f>H48+H49+H50+H51+H52</f>
        <v>286611.95</v>
      </c>
      <c r="I47" s="13"/>
      <c r="J47" s="13"/>
    </row>
    <row r="48" spans="2:10">
      <c r="B48" s="33" t="s">
        <v>7</v>
      </c>
      <c r="C48" s="34"/>
      <c r="D48" s="34"/>
      <c r="E48" s="34"/>
      <c r="F48" s="35"/>
      <c r="G48" s="2"/>
      <c r="H48" s="11">
        <v>286611.95</v>
      </c>
      <c r="I48" s="13"/>
      <c r="J48" s="13"/>
    </row>
    <row r="49" spans="2:11">
      <c r="B49" s="33" t="s">
        <v>8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10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11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12</v>
      </c>
      <c r="C52" s="34"/>
      <c r="D52" s="34"/>
      <c r="E52" s="34"/>
      <c r="F52" s="35"/>
      <c r="G52" s="2"/>
      <c r="H52" s="4"/>
      <c r="I52" s="13"/>
      <c r="J52" s="13"/>
    </row>
    <row r="53" spans="2:11">
      <c r="B53" s="37" t="s">
        <v>14</v>
      </c>
      <c r="C53" s="37"/>
      <c r="D53" s="37"/>
      <c r="E53" s="37"/>
      <c r="F53" s="37"/>
      <c r="G53" s="2"/>
      <c r="H53" s="4"/>
      <c r="I53" s="13"/>
      <c r="J53" s="13"/>
    </row>
    <row r="54" spans="2:11">
      <c r="B54" s="36" t="s">
        <v>3</v>
      </c>
      <c r="C54" s="36"/>
      <c r="D54" s="36"/>
      <c r="E54" s="36"/>
      <c r="F54" s="36"/>
      <c r="G54" s="2"/>
      <c r="H54" s="8">
        <f>H13+H28-H35-H47-H53</f>
        <v>717967.29000000027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2021-01-12T08:06:16Z</cp:lastPrinted>
  <dcterms:created xsi:type="dcterms:W3CDTF">2018-11-15T09:32:50Z</dcterms:created>
  <dcterms:modified xsi:type="dcterms:W3CDTF">2021-01-13T09:04:28Z</dcterms:modified>
</cp:coreProperties>
</file>