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5"/>
  <c r="H27"/>
  <c r="H26" s="1"/>
  <c r="H23"/>
  <c r="H16"/>
  <c r="H18"/>
  <c r="H15"/>
  <c r="H22"/>
  <c r="H28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<sst xmlns="http://schemas.openxmlformats.org/spreadsheetml/2006/main" count="47" uniqueCount="27">
  <si>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</si>
  <si>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</si>
  <si>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</si>
  <si>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</si>
  <si>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</si>
  <si>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</si>
  <si>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</si>
  <si>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</si>
  <si>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</si>
  <si>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</si>
  <si>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</si>
  <si>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</si>
  <si>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</si>
  <si>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</si>
  <si>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</si>
  <si>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</si>
  <si>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</si>
  <si>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</si>
  <si>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</si>
  <si>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</si>
  <si>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</si>
  <si>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</si>
  <si>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</si>
  <si>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</si>
  <si>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</si>
  <si>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</si>
  <si>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24.08.2020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</si>
</sst>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workbookViewId="0">
      <selection activeCell="G7" sqref="G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26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44067</v>
      </c>
      <c r="H12" s="4">
        <f>H13+H26-H33-H43</f>
        <v>35728.18999999942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H14+H15+H16+H17+H18+H19+H20+H21+H22+H24+H25+H23</f>
        <v>-68955.240000000573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</f>
        <v>-403006.43999999994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</f>
        <v>346939.75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900+33583.03-34483.03+34102.05-34102.05</f>
        <v>0</v>
      </c>
      <c r="I25" s="13"/>
      <c r="J25" s="13"/>
      <c r="K25" s="9"/>
      <c r="L25" s="9"/>
    </row>
    <row r="26" spans="2:13">
      <c r="B26" s="38" t="s">
        <v>19</v>
      </c>
      <c r="C26" s="38"/>
      <c r="D26" s="38"/>
      <c r="E26" s="38"/>
      <c r="F26" s="38"/>
      <c r="G26" s="5">
        <v>44067</v>
      </c>
      <c r="H26" s="6">
        <f>H27+H28+H29+H30+H31+H32</f>
        <v>105503.43</v>
      </c>
      <c r="I26" s="13"/>
      <c r="J26" s="13"/>
    </row>
    <row r="27" spans="2:13">
      <c r="B27" s="27" t="s">
        <v>7</v>
      </c>
      <c r="C27" s="28"/>
      <c r="D27" s="28"/>
      <c r="E27" s="28"/>
      <c r="F27" s="29"/>
      <c r="G27" s="2"/>
      <c r="H27" s="11">
        <f>224642.12-224642.12+253050.89-253050.89+190718.95-190718.95</f>
        <v>0</v>
      </c>
      <c r="I27" s="13"/>
      <c r="J27" s="13"/>
    </row>
    <row r="28" spans="2:13">
      <c r="B28" s="27" t="s">
        <v>8</v>
      </c>
      <c r="C28" s="28"/>
      <c r="D28" s="28"/>
      <c r="E28" s="28"/>
      <c r="F28" s="29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7" t="s">
        <v>10</v>
      </c>
      <c r="C29" s="28"/>
      <c r="D29" s="28"/>
      <c r="E29" s="28"/>
      <c r="F29" s="29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7" t="s">
        <v>11</v>
      </c>
      <c r="C30" s="28"/>
      <c r="D30" s="28"/>
      <c r="E30" s="28"/>
      <c r="F30" s="29"/>
      <c r="G30" s="2"/>
      <c r="H30" s="11">
        <f>198750-198750</f>
        <v>0</v>
      </c>
      <c r="I30" s="13"/>
      <c r="J30" s="13"/>
    </row>
    <row r="31" spans="2:13">
      <c r="B31" s="27" t="s">
        <v>12</v>
      </c>
      <c r="C31" s="28"/>
      <c r="D31" s="28"/>
      <c r="E31" s="28"/>
      <c r="F31" s="29"/>
      <c r="G31" s="2"/>
      <c r="H31" s="11">
        <v>0</v>
      </c>
      <c r="I31" s="13"/>
      <c r="J31" s="13"/>
    </row>
    <row r="32" spans="2:13">
      <c r="B32" s="27" t="s">
        <v>23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31" t="s">
        <v>13</v>
      </c>
      <c r="C33" s="31"/>
      <c r="D33" s="31"/>
      <c r="E33" s="31"/>
      <c r="F33" s="31"/>
      <c r="G33" s="12">
        <v>44067</v>
      </c>
      <c r="H33" s="7">
        <f>H34+H35+H36+H37+H38+H39+H40+H41+H42</f>
        <v>820</v>
      </c>
      <c r="I33" s="13"/>
      <c r="J33" s="13"/>
    </row>
    <row r="34" spans="2:10">
      <c r="B34" s="27" t="s">
        <v>7</v>
      </c>
      <c r="C34" s="28"/>
      <c r="D34" s="28"/>
      <c r="E34" s="28"/>
      <c r="F34" s="29"/>
      <c r="G34" s="15"/>
      <c r="H34" s="11">
        <v>0</v>
      </c>
      <c r="I34" s="13"/>
      <c r="J34" s="13"/>
    </row>
    <row r="35" spans="2:10">
      <c r="B35" s="27" t="s">
        <v>8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9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15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30" t="s">
        <v>1</v>
      </c>
      <c r="C38" s="30"/>
      <c r="D38" s="30"/>
      <c r="E38" s="30"/>
      <c r="F38" s="30"/>
      <c r="G38" s="15"/>
      <c r="H38" s="11">
        <v>0</v>
      </c>
      <c r="I38" s="13"/>
      <c r="J38" s="13"/>
    </row>
    <row r="39" spans="2:10">
      <c r="B39" s="27" t="s">
        <v>2</v>
      </c>
      <c r="C39" s="28"/>
      <c r="D39" s="28"/>
      <c r="E39" s="28"/>
      <c r="F39" s="29"/>
      <c r="G39" s="15"/>
      <c r="H39" s="11">
        <v>0</v>
      </c>
      <c r="I39" s="13"/>
      <c r="J39" s="13"/>
    </row>
    <row r="40" spans="2:10">
      <c r="B40" s="27" t="s">
        <v>10</v>
      </c>
      <c r="C40" s="28"/>
      <c r="D40" s="28"/>
      <c r="E40" s="28"/>
      <c r="F40" s="29"/>
      <c r="G40" s="15"/>
      <c r="H40" s="11">
        <v>820</v>
      </c>
      <c r="I40" s="13"/>
      <c r="J40" s="13"/>
    </row>
    <row r="41" spans="2:10">
      <c r="B41" s="27" t="s">
        <v>11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12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31" t="s">
        <v>16</v>
      </c>
      <c r="C43" s="31"/>
      <c r="D43" s="31"/>
      <c r="E43" s="31"/>
      <c r="F43" s="31"/>
      <c r="G43" s="12">
        <v>44067</v>
      </c>
      <c r="H43" s="7">
        <f>H44+H45+H46+H47+H48</f>
        <v>0</v>
      </c>
      <c r="I43" s="13"/>
      <c r="J43" s="13"/>
    </row>
    <row r="44" spans="2:10">
      <c r="B44" s="27" t="s">
        <v>7</v>
      </c>
      <c r="C44" s="28"/>
      <c r="D44" s="28"/>
      <c r="E44" s="28"/>
      <c r="F44" s="29"/>
      <c r="G44" s="2"/>
      <c r="H44" s="11">
        <v>0</v>
      </c>
      <c r="I44" s="13"/>
      <c r="J44" s="13"/>
    </row>
    <row r="45" spans="2:10">
      <c r="B45" s="27" t="s">
        <v>8</v>
      </c>
      <c r="C45" s="28"/>
      <c r="D45" s="28"/>
      <c r="E45" s="28"/>
      <c r="F45" s="29"/>
      <c r="G45" s="2"/>
      <c r="H45" s="4">
        <v>0</v>
      </c>
      <c r="I45" s="13"/>
      <c r="J45" s="13"/>
    </row>
    <row r="46" spans="2:10">
      <c r="B46" s="27" t="s">
        <v>10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11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12</v>
      </c>
      <c r="C48" s="28"/>
      <c r="D48" s="28"/>
      <c r="E48" s="28"/>
      <c r="F48" s="29"/>
      <c r="G48" s="2"/>
      <c r="H48" s="4"/>
      <c r="I48" s="13"/>
      <c r="J48" s="13"/>
    </row>
    <row r="49" spans="2:11">
      <c r="B49" s="30" t="s">
        <v>14</v>
      </c>
      <c r="C49" s="30"/>
      <c r="D49" s="30"/>
      <c r="E49" s="30"/>
      <c r="F49" s="30"/>
      <c r="G49" s="2"/>
      <c r="H49" s="4"/>
      <c r="I49" s="13"/>
      <c r="J49" s="13"/>
    </row>
    <row r="50" spans="2:11">
      <c r="B50" s="25" t="s">
        <v>3</v>
      </c>
      <c r="C50" s="25"/>
      <c r="D50" s="25"/>
      <c r="E50" s="25"/>
      <c r="F50" s="25"/>
      <c r="G50" s="2"/>
      <c r="H50" s="8">
        <f>H13+H26-H33-H43-H49</f>
        <v>35728.18999999942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2020-08-26T08:13:03Z</dcterms:modified>
</cp:coreProperties>
</file>