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13" i="1"/>
  <c r="H26"/>
  <c r="H23"/>
  <c r="H24"/>
  <c r="H16"/>
  <c r="H15"/>
  <c r="H22"/>
  <c r="H28"/>
  <c r="H25"/>
  <c r="H14"/>
  <c r="H20"/>
  <c r="H27"/>
  <c r="H19"/>
  <c r="H18"/>
  <c r="H29" l="1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<sst xmlns="http://schemas.openxmlformats.org/spreadsheetml/2006/main" count="47" uniqueCount="27">
  <si>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</si>
  <si>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</si>
  <si>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</si>
  <si>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</si>
  <si>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</si>
  <si>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</si>
  <si>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</si>
  <si>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</si>
  <si>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</si>
  <si>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</si>
  <si>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</si>
  <si>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</si>
  <si>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</si>
  <si>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</si>
  <si>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</si>
  <si>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</si>
  <si>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</si>
  <si>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</si>
  <si>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</si>
  <si>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</si>
  <si>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</si>
  <si>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</si>
  <si>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</si>
  <si>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</si>
  <si>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</si>
  <si>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05.08.2020</t>
  </si>
  <si>
    <t>Seroloshko Testiranje Brzi test covid 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</si>
</sst>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4" workbookViewId="0">
      <selection activeCell="H14" sqref="H1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44048</v>
      </c>
      <c r="H12" s="4">
        <f>H13+H26-H33-H43</f>
        <v>28935.539999999251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H14+H15+H16+H17+H18+H19+H20+H21+H22+H24+H25+H23</f>
        <v>112724.37999999925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0+70304.63-70304.63+75187.09-75187.09+8660.41-8660.41+30201.77-30201.77-1474.66+236423.02-236423.02-1105.5-1474.66-1474.66+271217.1-271217.1-1474.66+27950.78-27950.78-1290.08+200447.24-200447.24+146428.59</f>
        <v>138134.37000000002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</f>
        <v>-394819.13999999996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89181.22-89181.22</f>
        <v>0</v>
      </c>
      <c r="I22" s="13"/>
      <c r="J22" s="13"/>
      <c r="K22" s="9"/>
      <c r="L22" s="9"/>
    </row>
    <row r="23" spans="2:13">
      <c r="B23" s="37" t="s">
        <v>26</v>
      </c>
      <c r="C23" s="38"/>
      <c r="D23" s="38"/>
      <c r="E23" s="38"/>
      <c r="F23" s="39"/>
      <c r="G23" s="14"/>
      <c r="H23" s="11">
        <f>5250</f>
        <v>5250</v>
      </c>
      <c r="I23" s="13"/>
      <c r="J23" s="13"/>
      <c r="K23" s="9"/>
      <c r="L23" s="9"/>
    </row>
    <row r="24" spans="2:13">
      <c r="B24" s="34" t="s">
        <v>23</v>
      </c>
      <c r="C24" s="34"/>
      <c r="D24" s="34"/>
      <c r="E24" s="34"/>
      <c r="F24" s="34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</f>
        <v>331889.75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3" t="s">
        <v>19</v>
      </c>
      <c r="C26" s="33"/>
      <c r="D26" s="33"/>
      <c r="E26" s="33"/>
      <c r="F26" s="33"/>
      <c r="G26" s="5">
        <v>44048</v>
      </c>
      <c r="H26" s="6">
        <f>H27+H28+H29+H30+H31+H32</f>
        <v>105503.43</v>
      </c>
      <c r="I26" s="13"/>
      <c r="J26" s="13"/>
    </row>
    <row r="27" spans="2:13">
      <c r="B27" s="21" t="s">
        <v>7</v>
      </c>
      <c r="C27" s="22"/>
      <c r="D27" s="22"/>
      <c r="E27" s="22"/>
      <c r="F27" s="23"/>
      <c r="G27" s="2"/>
      <c r="H27" s="11">
        <f>224642.12-224642.12+253050.89-253050.89</f>
        <v>0</v>
      </c>
      <c r="I27" s="13"/>
      <c r="J27" s="13"/>
    </row>
    <row r="28" spans="2:13">
      <c r="B28" s="21" t="s">
        <v>8</v>
      </c>
      <c r="C28" s="22"/>
      <c r="D28" s="22"/>
      <c r="E28" s="22"/>
      <c r="F28" s="23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1" t="s">
        <v>10</v>
      </c>
      <c r="C29" s="22"/>
      <c r="D29" s="22"/>
      <c r="E29" s="22"/>
      <c r="F29" s="23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1" t="s">
        <v>11</v>
      </c>
      <c r="C30" s="22"/>
      <c r="D30" s="22"/>
      <c r="E30" s="22"/>
      <c r="F30" s="23"/>
      <c r="G30" s="2"/>
      <c r="H30" s="11">
        <f>198750-198750</f>
        <v>0</v>
      </c>
      <c r="I30" s="13"/>
      <c r="J30" s="13"/>
    </row>
    <row r="31" spans="2:13">
      <c r="B31" s="21" t="s">
        <v>12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1" t="s">
        <v>23</v>
      </c>
      <c r="C32" s="22"/>
      <c r="D32" s="22"/>
      <c r="E32" s="22"/>
      <c r="F32" s="23"/>
      <c r="G32" s="2"/>
      <c r="H32" s="11">
        <v>0</v>
      </c>
      <c r="I32" s="13"/>
      <c r="J32" s="13"/>
    </row>
    <row r="33" spans="2:10">
      <c r="B33" s="26" t="s">
        <v>13</v>
      </c>
      <c r="C33" s="26"/>
      <c r="D33" s="26"/>
      <c r="E33" s="26"/>
      <c r="F33" s="26"/>
      <c r="G33" s="12">
        <v>44048</v>
      </c>
      <c r="H33" s="7">
        <f>H34+H35+H36+H37+H38+H39+H40+H41+H42</f>
        <v>189292.27</v>
      </c>
      <c r="I33" s="13"/>
      <c r="J33" s="13"/>
    </row>
    <row r="34" spans="2:10">
      <c r="B34" s="21" t="s">
        <v>7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8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9</v>
      </c>
      <c r="C36" s="22"/>
      <c r="D36" s="22"/>
      <c r="E36" s="22"/>
      <c r="F36" s="23"/>
      <c r="G36" s="15"/>
      <c r="H36" s="11">
        <v>146428.59</v>
      </c>
      <c r="I36" s="13"/>
      <c r="J36" s="13"/>
    </row>
    <row r="37" spans="2:10">
      <c r="B37" s="21" t="s">
        <v>15</v>
      </c>
      <c r="C37" s="22"/>
      <c r="D37" s="22"/>
      <c r="E37" s="22"/>
      <c r="F37" s="23"/>
      <c r="G37" s="15"/>
      <c r="H37" s="11">
        <v>0</v>
      </c>
      <c r="I37" s="13"/>
      <c r="J37" s="13"/>
    </row>
    <row r="38" spans="2:10">
      <c r="B38" s="25" t="s">
        <v>1</v>
      </c>
      <c r="C38" s="25"/>
      <c r="D38" s="25"/>
      <c r="E38" s="25"/>
      <c r="F38" s="25"/>
      <c r="G38" s="15"/>
      <c r="H38" s="11">
        <v>42863.68</v>
      </c>
      <c r="I38" s="13"/>
      <c r="J38" s="13"/>
    </row>
    <row r="39" spans="2:10">
      <c r="B39" s="21" t="s">
        <v>2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10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11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1" t="s">
        <v>12</v>
      </c>
      <c r="C42" s="22"/>
      <c r="D42" s="22"/>
      <c r="E42" s="22"/>
      <c r="F42" s="23"/>
      <c r="G42" s="15"/>
      <c r="H42" s="11">
        <v>0</v>
      </c>
      <c r="I42" s="13"/>
      <c r="J42" s="13"/>
    </row>
    <row r="43" spans="2:10">
      <c r="B43" s="26" t="s">
        <v>16</v>
      </c>
      <c r="C43" s="26"/>
      <c r="D43" s="26"/>
      <c r="E43" s="26"/>
      <c r="F43" s="26"/>
      <c r="G43" s="12">
        <v>44048</v>
      </c>
      <c r="H43" s="7">
        <f>H44+H45+H46+H47+H48</f>
        <v>0</v>
      </c>
      <c r="I43" s="13"/>
      <c r="J43" s="13"/>
    </row>
    <row r="44" spans="2:10">
      <c r="B44" s="21" t="s">
        <v>7</v>
      </c>
      <c r="C44" s="22"/>
      <c r="D44" s="22"/>
      <c r="E44" s="22"/>
      <c r="F44" s="23"/>
      <c r="G44" s="2"/>
      <c r="H44" s="11">
        <v>0</v>
      </c>
      <c r="I44" s="13"/>
      <c r="J44" s="13"/>
    </row>
    <row r="45" spans="2:10">
      <c r="B45" s="21" t="s">
        <v>8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10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11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1" t="s">
        <v>12</v>
      </c>
      <c r="C48" s="22"/>
      <c r="D48" s="22"/>
      <c r="E48" s="22"/>
      <c r="F48" s="23"/>
      <c r="G48" s="2"/>
      <c r="H48" s="4"/>
      <c r="I48" s="13"/>
      <c r="J48" s="13"/>
    </row>
    <row r="49" spans="2:11">
      <c r="B49" s="25" t="s">
        <v>14</v>
      </c>
      <c r="C49" s="25"/>
      <c r="D49" s="25"/>
      <c r="E49" s="25"/>
      <c r="F49" s="25"/>
      <c r="G49" s="2"/>
      <c r="H49" s="4"/>
      <c r="I49" s="13"/>
      <c r="J49" s="13"/>
    </row>
    <row r="50" spans="2:11">
      <c r="B50" s="24" t="s">
        <v>3</v>
      </c>
      <c r="C50" s="24"/>
      <c r="D50" s="24"/>
      <c r="E50" s="24"/>
      <c r="F50" s="24"/>
      <c r="G50" s="2"/>
      <c r="H50" s="8">
        <f>H13+H26-H33-H43-H49</f>
        <v>28935.539999999251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2020-08-10T09:24:56Z</dcterms:modified>
</cp:coreProperties>
</file>