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45621"/>
</workbook>
</file>

<file path=xl/calcChain.xml><?xml version="1.0" encoding="utf-8"?>
<calcChain xmlns="http://schemas.openxmlformats.org/spreadsheetml/2006/main">
  <c r="H23" i="1" l="1"/>
  <c r="H20" i="1"/>
  <c r="H27" i="1" l="1"/>
  <c r="H15" i="1"/>
  <c r="H24" i="1"/>
  <c r="H14" i="1"/>
  <c r="H19" i="1"/>
  <c r="H16" i="1"/>
  <c r="H18" i="1"/>
  <c r="H22" i="1"/>
  <c r="H32" i="1"/>
  <c r="H21" i="1"/>
  <c r="H29" i="1"/>
  <c r="H42" i="1"/>
  <c r="H25" i="1" l="1"/>
  <c r="H13" i="1"/>
  <c r="H49" i="1" l="1"/>
  <c r="H12" i="1"/>
</calcChain>
</file>

<file path=xl/sharedStrings.xml><?xml version="1.0" encoding="utf-8"?>
<sst xmlns="http://schemas.openxmlformats.org/spreadsheetml/2006/main" count="49" uniqueCount="27">
  <si>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</si>
  <si>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</si>
  <si>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</si>
  <si>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</si>
  <si>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</si>
  <si>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</si>
  <si>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</si>
  <si>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</si>
  <si>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</si>
  <si>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</si>
  <si>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</si>
  <si>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</si>
  <si>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</si>
  <si>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</si>
  <si>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</si>
  <si>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</si>
  <si>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</si>
  <si>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</si>
  <si>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</si>
  <si>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</si>
  <si>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</si>
  <si>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</si>
  <si>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</si>
  <si>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</si>
  <si>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</si>
  <si>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08.08.2019</t>
  </si>
  <si>
    <t>08.08.2019.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</si>
</sst>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1"/>
  <sheetViews>
    <sheetView tabSelected="1" topLeftCell="A7" workbookViewId="0">
      <selection activeCell="H24" sqref="H24"/>
    </sheetView>
  </sheetViews>
  <sheetFormatPr defaultRowHeight="15" x14ac:dyDescent="0.2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 x14ac:dyDescent="0.3">
      <c r="C2" s="27" t="s">
        <v>0</v>
      </c>
      <c r="D2" s="27"/>
      <c r="E2" s="27"/>
      <c r="F2" s="27"/>
      <c r="G2" s="27"/>
    </row>
    <row r="4" spans="2:15" x14ac:dyDescent="0.25">
      <c r="B4" s="28" t="s">
        <v>20</v>
      </c>
      <c r="C4" s="28"/>
      <c r="D4" s="28"/>
    </row>
    <row r="5" spans="2:15" x14ac:dyDescent="0.25">
      <c r="B5" s="28" t="s">
        <v>21</v>
      </c>
      <c r="C5" s="28"/>
      <c r="D5" s="28"/>
    </row>
    <row r="6" spans="2:15" x14ac:dyDescent="0.25">
      <c r="B6" s="28" t="s">
        <v>22</v>
      </c>
      <c r="C6" s="28"/>
      <c r="D6" s="28"/>
    </row>
    <row r="7" spans="2:15" x14ac:dyDescent="0.25">
      <c r="I7" s="13"/>
      <c r="J7" s="13"/>
    </row>
    <row r="8" spans="2:15" x14ac:dyDescent="0.25">
      <c r="C8" s="32" t="s">
        <v>25</v>
      </c>
      <c r="D8" s="32"/>
      <c r="E8" s="32"/>
      <c r="F8" s="32"/>
      <c r="G8" s="32"/>
      <c r="I8" s="13"/>
      <c r="J8" s="13"/>
    </row>
    <row r="9" spans="2:15" x14ac:dyDescent="0.2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 x14ac:dyDescent="0.2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 x14ac:dyDescent="0.2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 x14ac:dyDescent="0.25">
      <c r="B12" s="24" t="s">
        <v>6</v>
      </c>
      <c r="C12" s="24"/>
      <c r="D12" s="24"/>
      <c r="E12" s="24"/>
      <c r="F12" s="24"/>
      <c r="G12" s="3" t="s">
        <v>26</v>
      </c>
      <c r="H12" s="4">
        <f>H13+H25-H32-H42</f>
        <v>279346.56</v>
      </c>
      <c r="I12" s="13"/>
      <c r="J12" s="13"/>
      <c r="K12" s="10"/>
      <c r="L12" s="10"/>
      <c r="M12" s="10"/>
      <c r="N12" s="10"/>
      <c r="O12" s="10"/>
    </row>
    <row r="13" spans="2:15" x14ac:dyDescent="0.2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275549.14</v>
      </c>
      <c r="I13" s="13"/>
      <c r="J13" s="13"/>
      <c r="K13" s="10"/>
      <c r="L13" s="10"/>
      <c r="M13" s="10"/>
      <c r="N13" s="10"/>
      <c r="O13" s="10"/>
    </row>
    <row r="14" spans="2:15" x14ac:dyDescent="0.2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</f>
        <v>2.0000000018626451E-2</v>
      </c>
      <c r="I14" s="13"/>
      <c r="J14" s="13"/>
      <c r="K14" s="9"/>
    </row>
    <row r="15" spans="2:15" x14ac:dyDescent="0.2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</f>
        <v>9640.9899999999907</v>
      </c>
      <c r="I15" s="13"/>
      <c r="J15" s="13"/>
      <c r="K15" s="9"/>
      <c r="L15" s="9"/>
    </row>
    <row r="16" spans="2:15" x14ac:dyDescent="0.2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</f>
        <v>-24915.999999999996</v>
      </c>
      <c r="I16" s="13"/>
      <c r="J16" s="13"/>
    </row>
    <row r="17" spans="2:13" x14ac:dyDescent="0.25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 x14ac:dyDescent="0.25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</f>
        <v>12.03000000002794</v>
      </c>
      <c r="I18" s="13"/>
      <c r="J18" s="13"/>
    </row>
    <row r="19" spans="2:13" x14ac:dyDescent="0.25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</f>
        <v>310.16999999989639</v>
      </c>
      <c r="I19" s="13"/>
      <c r="J19" s="13"/>
    </row>
    <row r="20" spans="2:13" x14ac:dyDescent="0.25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</f>
        <v>-23646.359999999899</v>
      </c>
      <c r="I20" s="13"/>
      <c r="J20" s="13"/>
      <c r="K20" s="13"/>
      <c r="L20" s="9"/>
    </row>
    <row r="21" spans="2:13" x14ac:dyDescent="0.25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 x14ac:dyDescent="0.25">
      <c r="B22" s="21" t="s">
        <v>12</v>
      </c>
      <c r="C22" s="22"/>
      <c r="D22" s="22"/>
      <c r="E22" s="22"/>
      <c r="F22" s="23"/>
      <c r="G22" s="14"/>
      <c r="H22" s="11">
        <f>37918.67-37918.67</f>
        <v>0</v>
      </c>
      <c r="I22" s="13"/>
      <c r="J22" s="13"/>
      <c r="K22" s="9"/>
      <c r="L22" s="9"/>
    </row>
    <row r="23" spans="2:13" x14ac:dyDescent="0.25">
      <c r="B23" s="34" t="s">
        <v>23</v>
      </c>
      <c r="C23" s="34"/>
      <c r="D23" s="34"/>
      <c r="E23" s="34"/>
      <c r="F23" s="34"/>
      <c r="G23" s="15"/>
      <c r="H23" s="11">
        <f>308298.29+5850</f>
        <v>314148.28999999998</v>
      </c>
      <c r="I23" s="13"/>
      <c r="J23" s="13"/>
      <c r="K23" s="9"/>
      <c r="L23" s="9"/>
    </row>
    <row r="24" spans="2:13" x14ac:dyDescent="0.25">
      <c r="B24" s="19" t="s">
        <v>24</v>
      </c>
      <c r="C24" s="17"/>
      <c r="D24" s="17"/>
      <c r="E24" s="17"/>
      <c r="F24" s="18"/>
      <c r="G24" s="20"/>
      <c r="H24" s="11">
        <f>30494.47-30494.47+29624.11-29624.11+28407.29-28407.29+63345.57-63345.57+65455.85-65455.85</f>
        <v>0</v>
      </c>
      <c r="I24" s="13"/>
      <c r="J24" s="13"/>
      <c r="K24" s="9"/>
      <c r="L24" s="9"/>
    </row>
    <row r="25" spans="2:13" x14ac:dyDescent="0.25">
      <c r="B25" s="33" t="s">
        <v>19</v>
      </c>
      <c r="C25" s="33"/>
      <c r="D25" s="33"/>
      <c r="E25" s="33"/>
      <c r="F25" s="33"/>
      <c r="G25" s="5" t="s">
        <v>26</v>
      </c>
      <c r="H25" s="6">
        <f>H26+H27+H28+H29+H30+H31</f>
        <v>3797.4200000000055</v>
      </c>
      <c r="I25" s="13"/>
      <c r="J25" s="13"/>
    </row>
    <row r="26" spans="2:13" x14ac:dyDescent="0.25">
      <c r="B26" s="21" t="s">
        <v>7</v>
      </c>
      <c r="C26" s="22"/>
      <c r="D26" s="22"/>
      <c r="E26" s="22"/>
      <c r="F26" s="23"/>
      <c r="G26" s="2"/>
      <c r="H26" s="11">
        <v>0</v>
      </c>
      <c r="I26" s="13"/>
      <c r="J26" s="13"/>
    </row>
    <row r="27" spans="2:13" x14ac:dyDescent="0.25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</f>
        <v>3797.4200000000055</v>
      </c>
      <c r="I27" s="13"/>
      <c r="J27" s="13"/>
    </row>
    <row r="28" spans="2:13" x14ac:dyDescent="0.25">
      <c r="B28" s="21" t="s">
        <v>10</v>
      </c>
      <c r="C28" s="22"/>
      <c r="D28" s="22"/>
      <c r="E28" s="22"/>
      <c r="F28" s="23"/>
      <c r="G28" s="2"/>
      <c r="H28" s="11">
        <v>0</v>
      </c>
      <c r="I28" s="13"/>
      <c r="J28" s="13"/>
      <c r="L28" s="9"/>
      <c r="M28" s="9"/>
    </row>
    <row r="29" spans="2:13" x14ac:dyDescent="0.25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 x14ac:dyDescent="0.25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 x14ac:dyDescent="0.25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 x14ac:dyDescent="0.25">
      <c r="B32" s="26" t="s">
        <v>13</v>
      </c>
      <c r="C32" s="26"/>
      <c r="D32" s="26"/>
      <c r="E32" s="26"/>
      <c r="F32" s="26"/>
      <c r="G32" s="12" t="s">
        <v>26</v>
      </c>
      <c r="H32" s="7">
        <f>H33+H34+H35+H36+H37+H38+H39+H40+H41</f>
        <v>0</v>
      </c>
      <c r="I32" s="13"/>
      <c r="J32" s="13"/>
    </row>
    <row r="33" spans="2:10" x14ac:dyDescent="0.25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 x14ac:dyDescent="0.25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 x14ac:dyDescent="0.25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 x14ac:dyDescent="0.25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 x14ac:dyDescent="0.25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 x14ac:dyDescent="0.25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 x14ac:dyDescent="0.25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 x14ac:dyDescent="0.25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 x14ac:dyDescent="0.25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 x14ac:dyDescent="0.25">
      <c r="B42" s="26" t="s">
        <v>16</v>
      </c>
      <c r="C42" s="26"/>
      <c r="D42" s="26"/>
      <c r="E42" s="26"/>
      <c r="F42" s="26"/>
      <c r="G42" s="12">
        <v>43685</v>
      </c>
      <c r="H42" s="7">
        <f>H43+H44+H45+H46+H47</f>
        <v>0</v>
      </c>
      <c r="I42" s="13"/>
      <c r="J42" s="13"/>
    </row>
    <row r="43" spans="2:10" x14ac:dyDescent="0.25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 x14ac:dyDescent="0.25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 x14ac:dyDescent="0.25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 x14ac:dyDescent="0.25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 x14ac:dyDescent="0.25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 x14ac:dyDescent="0.25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 x14ac:dyDescent="0.25">
      <c r="B49" s="24" t="s">
        <v>3</v>
      </c>
      <c r="C49" s="24"/>
      <c r="D49" s="24"/>
      <c r="E49" s="24"/>
      <c r="F49" s="24"/>
      <c r="G49" s="2"/>
      <c r="H49" s="8">
        <f>H13+H25-H32-H42-H48</f>
        <v>279346.56</v>
      </c>
      <c r="I49" s="13"/>
      <c r="J49" s="13"/>
      <c r="K49" s="9"/>
    </row>
    <row r="50" spans="2:11" x14ac:dyDescent="0.25">
      <c r="G50" s="10"/>
      <c r="H50" s="13"/>
      <c r="I50" s="16"/>
    </row>
    <row r="51" spans="2:11" x14ac:dyDescent="0.25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2019-08-06T07:35:31Z</cp:lastPrinted>
  <dcterms:created xsi:type="dcterms:W3CDTF">2018-11-15T09:32:50Z</dcterms:created>
  <dcterms:modified xsi:type="dcterms:W3CDTF">2019-08-09T06:14:51Z</dcterms:modified>
</cp:coreProperties>
</file>