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16"/>
  <c r="H24" l="1"/>
  <c r="H14"/>
  <c r="H26"/>
  <c r="H18"/>
  <c r="H21"/>
  <c r="H28"/>
  <c r="H32"/>
  <c r="H13" l="1"/>
  <c r="H29" l="1"/>
  <c r="H25" l="1"/>
  <c r="H12" s="1"/>
  <c r="H42" l="1"/>
  <c r="H49" s="1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<sst xmlns="http://schemas.openxmlformats.org/spreadsheetml/2006/main" count="46" uniqueCount="26">
  <si>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</si>
  <si>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</si>
  <si>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</si>
  <si>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</si>
  <si>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</si>
  <si>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</si>
  <si>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</si>
  <si>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</si>
  <si>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</si>
  <si>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</si>
  <si>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</si>
  <si>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</si>
  <si>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</si>
  <si>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</si>
  <si>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</si>
  <si>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</si>
  <si>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</si>
  <si>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</si>
  <si>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</si>
  <si>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</si>
  <si>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</si>
  <si>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</si>
  <si>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</si>
  <si>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</si>
  <si>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</si>
  <si>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Dana:21.03.2019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</si>
</sst>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5" workbookViewId="0">
      <selection activeCell="I17" sqref="I1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5" t="s">
        <v>0</v>
      </c>
      <c r="D2" s="25"/>
      <c r="E2" s="25"/>
      <c r="F2" s="25"/>
      <c r="G2" s="25"/>
    </row>
    <row r="4" spans="2:15">
      <c r="B4" s="26" t="s">
        <v>20</v>
      </c>
      <c r="C4" s="26"/>
      <c r="D4" s="26"/>
    </row>
    <row r="5" spans="2:15">
      <c r="B5" s="26" t="s">
        <v>21</v>
      </c>
      <c r="C5" s="26"/>
      <c r="D5" s="26"/>
    </row>
    <row r="6" spans="2:15">
      <c r="B6" s="26" t="s">
        <v>22</v>
      </c>
      <c r="C6" s="26"/>
      <c r="D6" s="26"/>
    </row>
    <row r="7" spans="2:15">
      <c r="I7" s="14"/>
      <c r="J7" s="14"/>
    </row>
    <row r="8" spans="2:15">
      <c r="C8" s="27" t="s">
        <v>25</v>
      </c>
      <c r="D8" s="27"/>
      <c r="E8" s="27"/>
      <c r="F8" s="27"/>
      <c r="G8" s="2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5" t="s">
        <v>17</v>
      </c>
      <c r="C11" s="36"/>
      <c r="D11" s="36"/>
      <c r="E11" s="36"/>
      <c r="F11" s="37"/>
      <c r="G11" s="2" t="s">
        <v>4</v>
      </c>
      <c r="H11" s="2" t="s">
        <v>5</v>
      </c>
      <c r="I11" s="14"/>
      <c r="J11" s="14"/>
      <c r="K11" s="28"/>
      <c r="L11" s="28"/>
      <c r="M11" s="28"/>
      <c r="N11" s="28"/>
      <c r="O11" s="28"/>
    </row>
    <row r="12" spans="2:15">
      <c r="B12" s="29" t="s">
        <v>6</v>
      </c>
      <c r="C12" s="29"/>
      <c r="D12" s="29"/>
      <c r="E12" s="29"/>
      <c r="F12" s="29"/>
      <c r="G12" s="3">
        <v>43545</v>
      </c>
      <c r="H12" s="4">
        <f>H13+H25-H32-H42</f>
        <v>359680.58999999991</v>
      </c>
      <c r="I12" s="14"/>
      <c r="J12" s="14"/>
      <c r="K12" s="11"/>
      <c r="L12" s="11"/>
      <c r="M12" s="11"/>
      <c r="N12" s="11"/>
      <c r="O12" s="11"/>
    </row>
    <row r="13" spans="2:15">
      <c r="B13" s="33" t="s">
        <v>18</v>
      </c>
      <c r="C13" s="33"/>
      <c r="D13" s="33"/>
      <c r="E13" s="33"/>
      <c r="F13" s="33"/>
      <c r="G13" s="5"/>
      <c r="H13" s="6">
        <f>H14+H15+H16+H17+H18+H19+H20+H21+H22+H23+H24</f>
        <v>327222.67999999993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16267303.89-15668872.62-598431.27+2339224.23-2339224.23</f>
        <v>0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v>1366.37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</f>
        <v>1412.3300000000017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30" t="s">
        <v>1</v>
      </c>
      <c r="C18" s="30"/>
      <c r="D18" s="30"/>
      <c r="E18" s="30"/>
      <c r="F18" s="30"/>
      <c r="G18" s="15"/>
      <c r="H18" s="12">
        <f>93504.33-71521.15</f>
        <v>21983.180000000008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</f>
        <v>23232.01999999996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237711.04+142041.67-1828.77-149994.16</f>
        <v>227929.78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v>0</v>
      </c>
      <c r="I22" s="14"/>
      <c r="J22" s="14"/>
      <c r="K22" s="10"/>
      <c r="L22" s="10"/>
    </row>
    <row r="23" spans="2:13">
      <c r="B23" s="34" t="s">
        <v>23</v>
      </c>
      <c r="C23" s="34"/>
      <c r="D23" s="34"/>
      <c r="E23" s="34"/>
      <c r="F23" s="34"/>
      <c r="G23" s="16"/>
      <c r="H23" s="12">
        <f>48049+1500+1750</f>
        <v>51299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</f>
        <v>0</v>
      </c>
      <c r="I24" s="14"/>
      <c r="J24" s="14"/>
      <c r="K24" s="10"/>
      <c r="L24" s="10"/>
    </row>
    <row r="25" spans="2:13">
      <c r="B25" s="31" t="s">
        <v>19</v>
      </c>
      <c r="C25" s="31"/>
      <c r="D25" s="31"/>
      <c r="E25" s="31"/>
      <c r="F25" s="31"/>
      <c r="G25" s="7"/>
      <c r="H25" s="6">
        <f>H26+H27+H28+H29+H30+H31</f>
        <v>37355.56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2013946.56-2013946.56+195611.02-195611.02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v>-2646.44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</f>
        <v>40002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32" t="s">
        <v>13</v>
      </c>
      <c r="C32" s="32"/>
      <c r="D32" s="32"/>
      <c r="E32" s="32"/>
      <c r="F32" s="32"/>
      <c r="G32" s="13">
        <v>43545</v>
      </c>
      <c r="H32" s="8">
        <f>H33+H34+H35+H36+H37+H38+H39+H40+H41</f>
        <v>4897.6499999999996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30" t="s">
        <v>1</v>
      </c>
      <c r="C37" s="30"/>
      <c r="D37" s="30"/>
      <c r="E37" s="30"/>
      <c r="F37" s="30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4897.6499999999996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32" t="s">
        <v>16</v>
      </c>
      <c r="C42" s="32"/>
      <c r="D42" s="32"/>
      <c r="E42" s="32"/>
      <c r="F42" s="32"/>
      <c r="G42" s="13">
        <v>43545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30" t="s">
        <v>14</v>
      </c>
      <c r="C48" s="30"/>
      <c r="D48" s="30"/>
      <c r="E48" s="30"/>
      <c r="F48" s="30"/>
      <c r="G48" s="2"/>
      <c r="H48" s="4"/>
      <c r="I48" s="14"/>
      <c r="J48" s="14"/>
    </row>
    <row r="49" spans="2:11">
      <c r="B49" s="29" t="s">
        <v>3</v>
      </c>
      <c r="C49" s="29"/>
      <c r="D49" s="29"/>
      <c r="E49" s="29"/>
      <c r="F49" s="29"/>
      <c r="G49" s="2"/>
      <c r="H49" s="9">
        <f>H13+H25-H32-H42-H48</f>
        <v>359680.58999999991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  <mergeCell ref="C2:G2"/>
    <mergeCell ref="B4:D4"/>
    <mergeCell ref="B5:D5"/>
    <mergeCell ref="B6:D6"/>
    <mergeCell ref="C8:G8"/>
    <mergeCell ref="B19:F19"/>
    <mergeCell ref="B20:F20"/>
    <mergeCell ref="B21:F21"/>
    <mergeCell ref="B22:F22"/>
    <mergeCell ref="B26:F26"/>
    <mergeCell ref="B27:F27"/>
    <mergeCell ref="B28:F28"/>
    <mergeCell ref="B29:F29"/>
    <mergeCell ref="B30:F30"/>
    <mergeCell ref="B33:F33"/>
    <mergeCell ref="B34:F34"/>
    <mergeCell ref="B35:F35"/>
    <mergeCell ref="B36:F36"/>
    <mergeCell ref="B31:F31"/>
    <mergeCell ref="B44:F44"/>
    <mergeCell ref="B45:F45"/>
    <mergeCell ref="B46:F46"/>
    <mergeCell ref="B47:F47"/>
    <mergeCell ref="B38:F38"/>
    <mergeCell ref="B39:F39"/>
    <mergeCell ref="B40:F40"/>
    <mergeCell ref="B41:F41"/>
    <mergeCell ref="B43:F43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2019-03-22T08:27:03Z</cp:lastPrinted>
  <dcterms:created xsi:type="dcterms:W3CDTF">2018-11-15T09:32:50Z</dcterms:created>
  <dcterms:modified xsi:type="dcterms:W3CDTF">2019-03-22T08:54:54Z</dcterms:modified>
</cp:coreProperties>
</file>